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'Sheet1'!$A$1:$N$22</definedName>
  </definedNames>
  <calcPr fullCalcOnLoad="1"/>
</workbook>
</file>

<file path=xl/sharedStrings.xml><?xml version="1.0" encoding="utf-8"?>
<sst xmlns="http://schemas.openxmlformats.org/spreadsheetml/2006/main" count="18" uniqueCount="9">
  <si>
    <t>m</t>
  </si>
  <si>
    <t>F</t>
  </si>
  <si>
    <t>2y</t>
  </si>
  <si>
    <t>q(m)</t>
  </si>
  <si>
    <t>d(m)</t>
  </si>
  <si>
    <t>s</t>
  </si>
  <si>
    <t>F(D)</t>
  </si>
  <si>
    <t>s(m)</t>
  </si>
  <si>
    <t>2y(m)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</si>
</sst>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6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/>
    </xf>
    <xf numFmtId="177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2" fillId="2" borderId="1" xfId="0" applyNumberFormat="1" applyFont="1" applyFill="1" applyBorder="1" applyAlignment="1">
      <alignment horizontal="center"/>
    </xf>
    <xf numFmtId="177" fontId="0" fillId="3" borderId="1" xfId="0" applyNumberForma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  <xf numFmtId="177" fontId="0" fillId="0" borderId="0" xfId="0" applyNumberFormat="1" applyAlignment="1">
      <alignment/>
    </xf>
    <xf numFmtId="177" fontId="2" fillId="2" borderId="1" xfId="0" applyNumberFormat="1" applyFont="1" applyFill="1" applyBorder="1" applyAlignment="1">
      <alignment/>
    </xf>
    <xf numFmtId="177" fontId="0" fillId="3" borderId="1" xfId="0" applyNumberFormat="1" applyFill="1" applyBorder="1" applyAlignment="1">
      <alignment/>
    </xf>
    <xf numFmtId="177" fontId="0" fillId="2" borderId="1" xfId="0" applyNumberFormat="1" applyFill="1" applyBorder="1" applyAlignment="1">
      <alignment/>
    </xf>
    <xf numFmtId="177" fontId="0" fillId="4" borderId="1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K2" sqref="K2"/>
    </sheetView>
  </sheetViews>
  <sheetFormatPr defaultColWidth="9.00390625" defaultRowHeight="13.5"/>
  <cols>
    <col min="1" max="1" width="3.875" style="8" bestFit="1" customWidth="1"/>
    <col min="2" max="2" width="6.00390625" style="8" bestFit="1" customWidth="1"/>
    <col min="3" max="5" width="6.875" style="8" bestFit="1" customWidth="1"/>
    <col min="6" max="6" width="7.875" style="8" bestFit="1" customWidth="1"/>
    <col min="7" max="14" width="6.875" style="8" bestFit="1" customWidth="1"/>
    <col min="15" max="16384" width="9.00390625" style="8" customWidth="1"/>
  </cols>
  <sheetData>
    <row r="1" spans="1:14" ht="13.5">
      <c r="A1" s="3" t="s">
        <v>0</v>
      </c>
      <c r="B1" s="4" t="s">
        <v>3</v>
      </c>
      <c r="C1" s="5">
        <v>0.25</v>
      </c>
      <c r="D1" s="5"/>
      <c r="E1" s="5"/>
      <c r="F1" s="5"/>
      <c r="G1" s="6">
        <v>0.5</v>
      </c>
      <c r="H1" s="6"/>
      <c r="I1" s="6"/>
      <c r="J1" s="6"/>
      <c r="K1" s="7">
        <v>10000</v>
      </c>
      <c r="L1" s="7"/>
      <c r="M1" s="7"/>
      <c r="N1" s="7"/>
    </row>
    <row r="2" spans="1:14" ht="13.5">
      <c r="A2" s="3"/>
      <c r="B2" s="4" t="s">
        <v>4</v>
      </c>
      <c r="C2" s="9">
        <v>0</v>
      </c>
      <c r="D2" s="9">
        <v>0.05</v>
      </c>
      <c r="E2" s="9">
        <v>0.1</v>
      </c>
      <c r="F2" s="9">
        <v>0.2</v>
      </c>
      <c r="G2" s="10">
        <v>0</v>
      </c>
      <c r="H2" s="10">
        <v>0.05</v>
      </c>
      <c r="I2" s="10">
        <v>0.1</v>
      </c>
      <c r="J2" s="10">
        <v>0.2</v>
      </c>
      <c r="K2" s="11">
        <v>0</v>
      </c>
      <c r="L2" s="11">
        <v>0.05</v>
      </c>
      <c r="M2" s="11">
        <v>0.1</v>
      </c>
      <c r="N2" s="11">
        <v>0.2</v>
      </c>
    </row>
    <row r="3" spans="1:14" ht="13.5">
      <c r="A3" s="1">
        <v>1.5</v>
      </c>
      <c r="B3" s="2" t="s">
        <v>6</v>
      </c>
      <c r="C3" s="13">
        <f>(+$A$3*$C$1-0.25)/(0.25*($C$1-C2))</f>
        <v>2</v>
      </c>
      <c r="D3" s="13">
        <f>(+$A$3*$C$1-0.25)/(0.25*($C$1-D2))</f>
        <v>2.5</v>
      </c>
      <c r="E3" s="13">
        <f>(+$A$3*$C$1-0.25)/(0.25*($C$1-E2))</f>
        <v>3.3333333333333335</v>
      </c>
      <c r="F3" s="13">
        <f>(+$A$3*$C$1-0.25)/(0.25*($C$1-F2))</f>
        <v>10.000000000000002</v>
      </c>
      <c r="G3" s="2">
        <f>(+$A$3*$G$1-0.25)/(0.25*($G$1-G2))</f>
        <v>4</v>
      </c>
      <c r="H3" s="2">
        <f>(+$A$3*$G$1-0.25)/(0.25*($G$1-H2))</f>
        <v>4.444444444444445</v>
      </c>
      <c r="I3" s="2">
        <f>(+$A$3*$G$1-0.25)/(0.25*($G$1-I2))</f>
        <v>5</v>
      </c>
      <c r="J3" s="2">
        <f>(+$A$3*$G$1-0.25)/(0.25*($G$1-J2))</f>
        <v>6.666666666666667</v>
      </c>
      <c r="K3" s="2">
        <f>(+$A$3*$K$1-0.25)/(0.25*($K$1-K2))</f>
        <v>5.9999</v>
      </c>
      <c r="L3" s="2">
        <f>(+$A$3*$K$1-0.25)/(0.25*($K$1-L2))</f>
        <v>5.999929999649998</v>
      </c>
      <c r="M3" s="2">
        <f>(+$A$3*$K$1-0.25)/(0.25*($K$1-M2))</f>
        <v>5.999959999599996</v>
      </c>
      <c r="N3" s="2">
        <f>(+$A$3*$K$1-0.25)/(0.25*($K$1-N2))</f>
        <v>6.000020000400008</v>
      </c>
    </row>
    <row r="4" spans="1:14" ht="13.5">
      <c r="A4" s="1"/>
      <c r="B4" s="2" t="s">
        <v>7</v>
      </c>
      <c r="C4" s="13">
        <f>0.25*($C$1-$C2)/($A$3*$C$1)</f>
        <v>0.16666666666666666</v>
      </c>
      <c r="D4" s="13">
        <f>0.25*($C$1-D$2)/($A$3*$C$1)</f>
        <v>0.13333333333333333</v>
      </c>
      <c r="E4" s="13">
        <f>0.25*($C$1-E$2)/($A$3*$C$1)</f>
        <v>0.09999999999999999</v>
      </c>
      <c r="F4" s="13">
        <f>0.25*($C$1-F$2)/($A$3*$C$1)</f>
        <v>0.033333333333333326</v>
      </c>
      <c r="G4" s="2">
        <f>0.25*($G$1-G$2)/($A$3*$G$1)</f>
        <v>0.16666666666666666</v>
      </c>
      <c r="H4" s="2">
        <f aca="true" t="shared" si="0" ref="H4:N4">0.25*($G$1-H$2)/($A$3*$G$1)</f>
        <v>0.15</v>
      </c>
      <c r="I4" s="2">
        <f t="shared" si="0"/>
        <v>0.13333333333333333</v>
      </c>
      <c r="J4" s="2">
        <f t="shared" si="0"/>
        <v>0.09999999999999999</v>
      </c>
      <c r="K4" s="2">
        <f>0.25*($K$1-K$2)/($A$3*$K$1)</f>
        <v>0.16666666666666666</v>
      </c>
      <c r="L4" s="2">
        <f>0.25*($K$1-L$2)/($A$3*$K$1)</f>
        <v>0.16666583333333335</v>
      </c>
      <c r="M4" s="2">
        <f>0.25*($K$1-M$2)/($A$3*$K$1)</f>
        <v>0.166665</v>
      </c>
      <c r="N4" s="2">
        <f>0.25*($K$1-N$2)/($A$3*$K$1)</f>
        <v>0.16666333333333333</v>
      </c>
    </row>
    <row r="5" spans="1:14" ht="13.5">
      <c r="A5" s="1"/>
      <c r="B5" s="3" t="s">
        <v>8</v>
      </c>
      <c r="C5" s="12">
        <f>2*(0.03*(1-C$2/$C$1)+(0.01*$A$3*C$2/0.25))</f>
        <v>0.06</v>
      </c>
      <c r="D5" s="12">
        <f>2*(0.03*(1-D$2/$C$1)+(0.01*$A$3*D$2/0.25))</f>
        <v>0.054</v>
      </c>
      <c r="E5" s="12">
        <f>2*(0.03*(1-E$2/$C$1)+(0.01*$A$3*E$2/0.25))</f>
        <v>0.048</v>
      </c>
      <c r="F5" s="12">
        <f>2*(0.03*(1-F$2/$C$1)+(0.01*$A$3*F$2/0.25))</f>
        <v>0.036</v>
      </c>
      <c r="G5" s="12">
        <f>2*(0.03*(1-G$2/$G$1)+(0.01*$A$3*G$2/0.25))</f>
        <v>0.06</v>
      </c>
      <c r="H5" s="12">
        <f>2*(0.03*(1-H$2/$G$1)+(0.01*$A$3*H$2/0.25))</f>
        <v>0.06</v>
      </c>
      <c r="I5" s="12">
        <f>2*(0.03*(1-I$2/$G$1)+(0.01*$A$3*I$2/0.25))</f>
        <v>0.06</v>
      </c>
      <c r="J5" s="12">
        <f>2*(0.03*(1-J$2/$G$1)+(0.01*$A$3*J$2/0.25))</f>
        <v>0.06</v>
      </c>
      <c r="K5" s="12">
        <f>2*(0.03*(1-K$2/$K$1)+(0.01*$A$3*K$2/0.25))</f>
        <v>0.06</v>
      </c>
      <c r="L5" s="12">
        <f>2*(0.03*(1-L$2/$K$1)+(0.01*$A$3*L$2/0.25))</f>
        <v>0.0659997</v>
      </c>
      <c r="M5" s="12">
        <f>2*(0.03*(1-M$2/$K$1)+(0.01*$A$3*M$2/0.25))</f>
        <v>0.0719994</v>
      </c>
      <c r="N5" s="12">
        <f>2*(0.03*(1-N$2/$K$1)+(0.01*$A$3*N$2/0.25))</f>
        <v>0.0839988</v>
      </c>
    </row>
    <row r="6" spans="1:14" ht="13.5">
      <c r="A6" s="1"/>
      <c r="B6" s="3"/>
      <c r="C6" s="12">
        <f>2*(0.03*(1-C$2/$C$1)+(0.02*$A$3*C$2/0.25))</f>
        <v>0.06</v>
      </c>
      <c r="D6" s="12">
        <f>2*(0.03*(1-D$2/$C$1)+(0.02*$A$3*D$2/0.25))</f>
        <v>0.06</v>
      </c>
      <c r="E6" s="12">
        <f>2*(0.03*(1-E$2/$C$1)+(0.02*$A$3*E$2/0.25))</f>
        <v>0.06</v>
      </c>
      <c r="F6" s="12">
        <f>2*(0.03*(1-F$2/$C$1)+(0.02*$A$3*F$2/0.25))</f>
        <v>0.06</v>
      </c>
      <c r="G6" s="12">
        <f>2*(0.03*(1-G$2/$G$1)+(0.02*$A$3*G$2/0.25))</f>
        <v>0.06</v>
      </c>
      <c r="H6" s="12">
        <f>2*(0.03*(1-H$2/$G$1)+(0.02*$A$3*H$2/0.25))</f>
        <v>0.066</v>
      </c>
      <c r="I6" s="12">
        <f>2*(0.03*(1-I$2/$G$1)+(0.02*$A$3*I$2/0.25))</f>
        <v>0.07200000000000001</v>
      </c>
      <c r="J6" s="12">
        <f>2*(0.03*(1-J$2/$G$1)+(0.02*$A$3*J$2/0.25))</f>
        <v>0.08399999999999999</v>
      </c>
      <c r="K6" s="12">
        <f>2*(0.03*(1-K$2/$K$1)+(0.02*$A$3*K$2/0.25))</f>
        <v>0.06</v>
      </c>
      <c r="L6" s="12">
        <f>2*(0.03*(1-L$2/$K$1)+(0.02*$A$3*L$2/0.25))</f>
        <v>0.0719997</v>
      </c>
      <c r="M6" s="12">
        <f>2*(0.03*(1-M$2/$K$1)+(0.02*$A$3*M$2/0.25))</f>
        <v>0.0839994</v>
      </c>
      <c r="N6" s="12">
        <f>2*(0.03*(1-N$2/$K$1)+(0.02*$A$3*N$2/0.25))</f>
        <v>0.1079988</v>
      </c>
    </row>
    <row r="7" spans="1:14" ht="13.5">
      <c r="A7" s="1">
        <v>2</v>
      </c>
      <c r="B7" s="2" t="s">
        <v>1</v>
      </c>
      <c r="C7" s="13">
        <f>(+$A$7*$C$1-0.25)/(0.25*($C$1-C$2))</f>
        <v>4</v>
      </c>
      <c r="D7" s="13">
        <f>(+$A$7*$C$1-0.25)/(0.25*($C$1-D$2))</f>
        <v>5</v>
      </c>
      <c r="E7" s="13">
        <f>(+$A$7*$C$1-0.25)/(0.25*($C$1-E$2))</f>
        <v>6.666666666666667</v>
      </c>
      <c r="F7" s="13">
        <f>(+$A$7*$C$1-0.25)/(0.25*($C$1-F$2))</f>
        <v>20.000000000000004</v>
      </c>
      <c r="G7" s="13">
        <f>(+$A$7*$G$1-0.25)/(0.25*($G$1-G$2))</f>
        <v>6</v>
      </c>
      <c r="H7" s="2">
        <f>(+$A$7*$G$1-0.25)/(0.25*($G$1-H$2))</f>
        <v>6.666666666666666</v>
      </c>
      <c r="I7" s="2">
        <f>(+$A$7*$G$1-0.25)/(0.25*($G$1-I$2))</f>
        <v>7.5</v>
      </c>
      <c r="J7" s="2">
        <f>(+$A$7*$G$1-0.25)/(0.25*($G$1-J$2))</f>
        <v>10</v>
      </c>
      <c r="K7" s="2">
        <f>(+$A$7*$K$1-0.25)/(0.25*($K$1-K$2))</f>
        <v>7.9999</v>
      </c>
      <c r="L7" s="2">
        <f>(+$A$7*$K$1-0.25)/(0.25*($K$1-L$2))</f>
        <v>7.999939999699998</v>
      </c>
      <c r="M7" s="2">
        <f>(+$A$7*$K$1-0.25)/(0.25*($K$1-M$2))</f>
        <v>7.999979999799998</v>
      </c>
      <c r="N7" s="2">
        <f>(+$A$7*$K$1-0.25)/(0.25*($K$1-N$2))</f>
        <v>8.000060001200024</v>
      </c>
    </row>
    <row r="8" spans="1:14" ht="13.5">
      <c r="A8" s="1"/>
      <c r="B8" s="2" t="s">
        <v>5</v>
      </c>
      <c r="C8" s="13">
        <f>0.25*($C$1-C$2)/($A$7*$C$1)</f>
        <v>0.125</v>
      </c>
      <c r="D8" s="13">
        <f>0.25*($C$1-D$2)/($A$7*$C$1)</f>
        <v>0.1</v>
      </c>
      <c r="E8" s="13">
        <f>0.25*($C$1-E$2)/($A$7*$C$1)</f>
        <v>0.075</v>
      </c>
      <c r="F8" s="13">
        <f>0.25*($C$1-F$2)/($A$7*$C$1)</f>
        <v>0.024999999999999994</v>
      </c>
      <c r="G8" s="13">
        <f>0.25*($G$1-G$2)/($A$7*$G$1)</f>
        <v>0.125</v>
      </c>
      <c r="H8" s="2">
        <f>0.25*($G$1-H$2)/($A$7*$G$1)</f>
        <v>0.1125</v>
      </c>
      <c r="I8" s="2">
        <f>0.25*($G$1-I$2)/($A$7*$G$1)</f>
        <v>0.1</v>
      </c>
      <c r="J8" s="2">
        <f>0.25*($G$1-J$2)/($A$7*$G$1)</f>
        <v>0.075</v>
      </c>
      <c r="K8" s="2">
        <f>0.25*($K$1-K$2)/($A$7*$K$1)</f>
        <v>0.125</v>
      </c>
      <c r="L8" s="2">
        <f>0.25*($K$1-L$2)/($A$7*$K$1)</f>
        <v>0.12499937500000001</v>
      </c>
      <c r="M8" s="2">
        <f>0.25*($K$1-M$2)/($A$7*$K$1)</f>
        <v>0.12499874999999999</v>
      </c>
      <c r="N8" s="2">
        <f>0.25*($K$1-N$2)/($A$7*$K$1)</f>
        <v>0.1249975</v>
      </c>
    </row>
    <row r="9" spans="1:14" ht="13.5">
      <c r="A9" s="1"/>
      <c r="B9" s="3" t="s">
        <v>2</v>
      </c>
      <c r="C9" s="12">
        <f>2*(0.03*(1-C$2/$C$1)+(0.01*$A$7*C$2/0.25))</f>
        <v>0.06</v>
      </c>
      <c r="D9" s="12">
        <f>2*(0.03*(1-D$2/$C$1)+(0.01*$A$7*D$2/0.25))</f>
        <v>0.056</v>
      </c>
      <c r="E9" s="12">
        <f>2*(0.03*(1-E$2/$C$1)+(0.01*$A$7*E$2/0.25))</f>
        <v>0.052</v>
      </c>
      <c r="F9" s="12">
        <f>2*(0.03*(1-F$2/$C$1)+(0.01*$A$7*F$2/0.25))</f>
        <v>0.044</v>
      </c>
      <c r="G9" s="12">
        <f>2*(0.03*(1-G$2/$G$1)+(0.01*$A$7*G$2/0.25))</f>
        <v>0.06</v>
      </c>
      <c r="H9" s="12">
        <f>2*(0.03*(1-H$2/$G$1)+(0.01*$A$7*H$2/0.25))</f>
        <v>0.062</v>
      </c>
      <c r="I9" s="12">
        <f>2*(0.03*(1-I$2/$G$1)+(0.01*$A$7*I$2/0.25))</f>
        <v>0.064</v>
      </c>
      <c r="J9" s="12">
        <f>2*(0.03*(1-J$2/$G$1)+(0.01*$A$7*J$2/0.25))</f>
        <v>0.068</v>
      </c>
      <c r="K9" s="12">
        <f>2*(0.03*(1-K$2/$K$1)+(0.01*$A$7*K$2/0.25))</f>
        <v>0.06</v>
      </c>
      <c r="L9" s="12">
        <f aca="true" t="shared" si="1" ref="L9:N10">2*(0.03*(1-L$2/$K$1)+(0.01*$A$7*L$2/0.25))</f>
        <v>0.0679997</v>
      </c>
      <c r="M9" s="12">
        <f t="shared" si="1"/>
        <v>0.0759994</v>
      </c>
      <c r="N9" s="12">
        <f t="shared" si="1"/>
        <v>0.09199879999999999</v>
      </c>
    </row>
    <row r="10" spans="1:14" ht="13.5">
      <c r="A10" s="1"/>
      <c r="B10" s="3"/>
      <c r="C10" s="12">
        <f>2*(0.03*(1-C$2/$C$1)+(0.02*$A$7*C$2/0.25))</f>
        <v>0.06</v>
      </c>
      <c r="D10" s="12">
        <f>2*(0.03*(1-D$2/$C$1)+(0.02*$A$7*D$2/0.25))</f>
        <v>0.064</v>
      </c>
      <c r="E10" s="12">
        <f>2*(0.03*(1-E$2/$C$1)+(0.02*$A$7*E$2/0.25))</f>
        <v>0.068</v>
      </c>
      <c r="F10" s="12">
        <f>2*(0.03*(1-F$2/$C$1)+(0.02*$A$7*F$2/0.25))</f>
        <v>0.076</v>
      </c>
      <c r="G10" s="12">
        <f>2*(0.03*(1-G$2/$G$1)+(0.02*$A$7*G$2/0.25))</f>
        <v>0.06</v>
      </c>
      <c r="H10" s="12">
        <f>2*(0.03*(1-H$2/$G$1)+(0.02*$A$7*H$2/0.25))</f>
        <v>0.07</v>
      </c>
      <c r="I10" s="12">
        <f>2*(0.03*(1-I$2/$G$1)+(0.02*$A$7*I$2/0.25))</f>
        <v>0.08</v>
      </c>
      <c r="J10" s="12">
        <f>2*(0.03*(1-J$2/$G$1)+(0.02*$A$7*J$2/0.25))</f>
        <v>0.1</v>
      </c>
      <c r="K10" s="12">
        <f>2*(0.03*(1-K$2/$K$1)+(0.02*$A$7*K$2/0.25))</f>
        <v>0.06</v>
      </c>
      <c r="L10" s="12">
        <f>2*(0.03*(1-L$2/$K$1)+(0.02*$A$7*L$2/0.25))</f>
        <v>0.0759997</v>
      </c>
      <c r="M10" s="12">
        <f>2*(0.03*(1-M$2/$K$1)+(0.02*$A$7*M$2/0.25))</f>
        <v>0.09199940000000001</v>
      </c>
      <c r="N10" s="12">
        <f>2*(0.03*(1-N$2/$K$1)+(0.02*$A$7*N$2/0.25))</f>
        <v>0.12399879999999999</v>
      </c>
    </row>
    <row r="11" spans="1:14" ht="13.5">
      <c r="A11" s="1">
        <v>2.5</v>
      </c>
      <c r="B11" s="2" t="s">
        <v>1</v>
      </c>
      <c r="C11" s="13">
        <f>(+$A$11*$C$1-0.25)/(0.25*($C$1-C$2))</f>
        <v>6</v>
      </c>
      <c r="D11" s="13">
        <f>(+$A$11*$C$1-0.25)/(0.25*($C$1-D$2))</f>
        <v>7.5</v>
      </c>
      <c r="E11" s="13">
        <f>(+$A$11*$C$1-0.25)/(0.25*($C$1-E$2))</f>
        <v>10</v>
      </c>
      <c r="F11" s="13">
        <f>(+$A$11*$C$1-0.25)/(0.25*($C$1-F$2))</f>
        <v>30.000000000000007</v>
      </c>
      <c r="G11" s="13">
        <f>(+$A$11*$G$1-0.25)/(0.25*($G$1-G$2))</f>
        <v>8</v>
      </c>
      <c r="H11" s="2">
        <f>(+$A$11*$G$1-0.25)/(0.25*($G$1-H$2))</f>
        <v>8.88888888888889</v>
      </c>
      <c r="I11" s="2">
        <f>(+$A$11*$G$1-0.25)/(0.25*($G$1-I$2))</f>
        <v>10</v>
      </c>
      <c r="J11" s="2">
        <f>(+$A$11*$G$1-0.25)/(0.25*($G$1-J$2))</f>
        <v>13.333333333333334</v>
      </c>
      <c r="K11" s="2">
        <f>(+$A$11*$K$1-0.25)/(0.25*($K$1-K$2))</f>
        <v>9.9999</v>
      </c>
      <c r="L11" s="2">
        <f>(+$A$11*$K$1-0.25)/(0.25*($K$1-L$2))</f>
        <v>9.999949999749997</v>
      </c>
      <c r="M11" s="2">
        <f>(+$A$11*$K$1-0.25)/(0.25*($K$1-M$2))</f>
        <v>10</v>
      </c>
      <c r="N11" s="2">
        <f>(+$A$11*$K$1-0.25)/(0.25*($K$1-N$2))</f>
        <v>10.00010000200004</v>
      </c>
    </row>
    <row r="12" spans="1:14" ht="13.5">
      <c r="A12" s="1"/>
      <c r="B12" s="2" t="s">
        <v>5</v>
      </c>
      <c r="C12" s="13">
        <f>0.25*($C$1-C$2)/($A$11*$C$1)</f>
        <v>0.1</v>
      </c>
      <c r="D12" s="13">
        <f>0.25*($C$1-D$2)/($A$11*$C$1)</f>
        <v>0.08</v>
      </c>
      <c r="E12" s="13">
        <f>0.25*($C$1-E$2)/($A$11*$C$1)</f>
        <v>0.06</v>
      </c>
      <c r="F12" s="13">
        <f>0.25*($C$1-F$2)/($A$11*$C$1)</f>
        <v>0.019999999999999997</v>
      </c>
      <c r="G12" s="13">
        <f>0.25*($G$1-G$2)/($A$11*$G$1)</f>
        <v>0.1</v>
      </c>
      <c r="H12" s="2">
        <f>0.25*($G$1-H$2)/($A$11*$G$1)</f>
        <v>0.09</v>
      </c>
      <c r="I12" s="2">
        <f>0.25*($G$1-I$2)/($A$11*$G$1)</f>
        <v>0.08</v>
      </c>
      <c r="J12" s="2">
        <f>0.25*($G$1-J$2)/($A$11*$G$1)</f>
        <v>0.06</v>
      </c>
      <c r="K12" s="2">
        <f>0.25*($K$1-K$2)/($A$11*$K$1)</f>
        <v>0.1</v>
      </c>
      <c r="L12" s="2">
        <f>0.25*($K$1-L$2)/($A$11*$K$1)</f>
        <v>0.0999995</v>
      </c>
      <c r="M12" s="2">
        <f>0.25*($K$1-M$2)/($A$11*$K$1)</f>
        <v>0.09999899999999999</v>
      </c>
      <c r="N12" s="2">
        <f>0.25*($K$1-N$2)/($A$11*$K$1)</f>
        <v>0.09999799999999999</v>
      </c>
    </row>
    <row r="13" spans="1:14" ht="13.5">
      <c r="A13" s="1"/>
      <c r="B13" s="3" t="s">
        <v>2</v>
      </c>
      <c r="C13" s="12">
        <f>2*(0.03*(1-C$2/$C$1)+(0.01*$A$11*C$2/0.25))</f>
        <v>0.06</v>
      </c>
      <c r="D13" s="12">
        <f>2*(0.03*(1-D$2/$C$1)+(0.01*$A$11*D$2/0.25))</f>
        <v>0.058</v>
      </c>
      <c r="E13" s="12">
        <f>2*(0.03*(1-E$2/$C$1)+(0.01*$A$11*E$2/0.25))</f>
        <v>0.056</v>
      </c>
      <c r="F13" s="12">
        <f>2*(0.03*(1-F$2/$C$1)+(0.01*$A$11*F$2/0.25))</f>
        <v>0.052000000000000005</v>
      </c>
      <c r="G13" s="12">
        <f>2*(0.03*(1-G$2/$G$1)+(0.01*$A$11*G$2/0.25))</f>
        <v>0.06</v>
      </c>
      <c r="H13" s="12">
        <f>2*(0.03*(1-H$2/$G$1)+(0.01*$A$11*H$2/0.25))</f>
        <v>0.064</v>
      </c>
      <c r="I13" s="12">
        <f>2*(0.03*(1-I$2/$G$1)+(0.01*$A$11*I$2/0.25))</f>
        <v>0.068</v>
      </c>
      <c r="J13" s="12">
        <f>2*(0.03*(1-J$2/$G$1)+(0.01*$A$11*J$2/0.25))</f>
        <v>0.07600000000000001</v>
      </c>
      <c r="K13" s="12">
        <f>2*(0.03*(1-K$2/$K$1)+(0.01*$A$11*K$2/0.25))</f>
        <v>0.06</v>
      </c>
      <c r="L13" s="12">
        <f>2*(0.03*(1-L$2/$K$1)+(0.01*$A$11*L$2/0.25))</f>
        <v>0.0699997</v>
      </c>
      <c r="M13" s="12">
        <f>2*(0.03*(1-M$2/$K$1)+(0.01*$A$11*M$2/0.25))</f>
        <v>0.0799994</v>
      </c>
      <c r="N13" s="12">
        <f>2*(0.03*(1-N$2/$K$1)+(0.01*$A$11*N$2/0.25))</f>
        <v>0.0999988</v>
      </c>
    </row>
    <row r="14" spans="1:14" ht="13.5">
      <c r="A14" s="1"/>
      <c r="B14" s="3"/>
      <c r="C14" s="12">
        <f>2*(0.03*(1-C$2/$C$1)+(0.02*$A$11*C$2/0.25))</f>
        <v>0.06</v>
      </c>
      <c r="D14" s="12">
        <f>2*(0.03*(1-D$2/$C$1)+(0.02*$A$11*D$2/0.25))</f>
        <v>0.068</v>
      </c>
      <c r="E14" s="12">
        <f>2*(0.03*(1-E$2/$C$1)+(0.02*$A$11*E$2/0.25))</f>
        <v>0.07600000000000001</v>
      </c>
      <c r="F14" s="12">
        <f>2*(0.03*(1-F$2/$C$1)+(0.02*$A$11*F$2/0.25))</f>
        <v>0.09200000000000001</v>
      </c>
      <c r="G14" s="12">
        <f>2*(0.03*(1-G$2/$G$1)+(0.02*$A$11*G$2/0.25))</f>
        <v>0.06</v>
      </c>
      <c r="H14" s="12">
        <f>2*(0.03*(1-H$2/$G$1)+(0.02*$A$11*H$2/0.25))</f>
        <v>0.07400000000000001</v>
      </c>
      <c r="I14" s="12">
        <f>2*(0.03*(1-I$2/$G$1)+(0.02*$A$11*I$2/0.25))</f>
        <v>0.08800000000000001</v>
      </c>
      <c r="J14" s="12">
        <f>2*(0.03*(1-J$2/$G$1)+(0.02*$A$11*J$2/0.25))</f>
        <v>0.11600000000000002</v>
      </c>
      <c r="K14" s="12">
        <f>2*(0.03*(1-K$2/$K$1)+(0.02*$A$11*K$2/0.25))</f>
        <v>0.06</v>
      </c>
      <c r="L14" s="12">
        <f>2*(0.03*(1-L$2/$K$1)+(0.02*$A$11*L$2/0.25))</f>
        <v>0.0799997</v>
      </c>
      <c r="M14" s="12">
        <f>2*(0.03*(1-M$2/$K$1)+(0.02*$A$11*M$2/0.25))</f>
        <v>0.09999940000000002</v>
      </c>
      <c r="N14" s="12">
        <f>2*(0.03*(1-N$2/$K$1)+(0.02*$A$11*N$2/0.25))</f>
        <v>0.1399988</v>
      </c>
    </row>
    <row r="15" spans="1:14" ht="13.5">
      <c r="A15" s="1">
        <v>3</v>
      </c>
      <c r="B15" s="2" t="s">
        <v>1</v>
      </c>
      <c r="C15" s="13">
        <f>(+$A$15*$C$1-0.25)/(0.25*($C$1-C$2))</f>
        <v>8</v>
      </c>
      <c r="D15" s="13">
        <f>(+$A$15*$C$1-0.25)/(0.25*($C$1-D$2))</f>
        <v>10</v>
      </c>
      <c r="E15" s="13">
        <f>(+$A$15*$C$1-0.25)/(0.25*($C$1-E$2))</f>
        <v>13.333333333333334</v>
      </c>
      <c r="F15" s="13">
        <f>(+$A$15*$C$1-0.25)/(0.25*($C$1-F$2))</f>
        <v>40.00000000000001</v>
      </c>
      <c r="G15" s="2">
        <f>(+$A$15*$G$1-0.25)/(0.25*($G$1-G$2))</f>
        <v>10</v>
      </c>
      <c r="H15" s="2">
        <f>(+$A$15*$G$1-0.25)/(0.25*($G$1-H$2))</f>
        <v>11.11111111111111</v>
      </c>
      <c r="I15" s="2">
        <f>(+$A$15*$G$1-0.25)/(0.25*($G$1-I$2))</f>
        <v>12.5</v>
      </c>
      <c r="J15" s="2">
        <f>(+$A$15*$G$1-0.25)/(0.25*($G$1-J$2))</f>
        <v>16.666666666666668</v>
      </c>
      <c r="K15" s="2">
        <f>(+$A$15*$K$1-0.25)/(0.25*($K$1-K$2))</f>
        <v>11.9999</v>
      </c>
      <c r="L15" s="2">
        <f>(+$A$15*$K$1-0.25)/(0.25*($K$1-L$2))</f>
        <v>11.999959999799998</v>
      </c>
      <c r="M15" s="2">
        <f>(+$A$15*$K$1-0.25)/(0.25*($K$1-M$2))</f>
        <v>12.000020000200003</v>
      </c>
      <c r="N15" s="2">
        <f>(+$A$15*$K$1-0.25)/(0.25*($K$1-N$2))</f>
        <v>12.000140002800057</v>
      </c>
    </row>
    <row r="16" spans="1:14" ht="13.5">
      <c r="A16" s="1"/>
      <c r="B16" s="2" t="s">
        <v>5</v>
      </c>
      <c r="C16" s="13">
        <f>0.25*($C$1-C$2)/($A$15*$C$1)</f>
        <v>0.08333333333333333</v>
      </c>
      <c r="D16" s="13">
        <f>0.25*($C$1-D$2)/($A$15*$C$1)</f>
        <v>0.06666666666666667</v>
      </c>
      <c r="E16" s="13">
        <f>0.25*($C$1-E$2)/($A$15*$C$1)</f>
        <v>0.049999999999999996</v>
      </c>
      <c r="F16" s="13">
        <f>0.25*($C$1-F$2)/($A$15*$C$1)</f>
        <v>0.016666666666666663</v>
      </c>
      <c r="G16" s="2">
        <f>0.25*($G$1-G$2)/($A$15*$G$1)</f>
        <v>0.08333333333333333</v>
      </c>
      <c r="H16" s="2">
        <f>0.25*($G$1-H$2)/($A$15*$G$1)</f>
        <v>0.075</v>
      </c>
      <c r="I16" s="2">
        <f>0.25*($G$1-I$2)/($A$15*$G$1)</f>
        <v>0.06666666666666667</v>
      </c>
      <c r="J16" s="2">
        <f>0.25*($G$1-J$2)/($A$15*$G$1)</f>
        <v>0.049999999999999996</v>
      </c>
      <c r="K16" s="2">
        <f>0.25*($K$1-K$2)/($A$15*$K$1)</f>
        <v>0.08333333333333333</v>
      </c>
      <c r="L16" s="2">
        <f>0.25*($K$1-L$2)/($A$15*$K$1)</f>
        <v>0.08333291666666667</v>
      </c>
      <c r="M16" s="2">
        <f>0.25*($K$1-M$2)/($A$15*$K$1)</f>
        <v>0.0833325</v>
      </c>
      <c r="N16" s="2">
        <f>0.25*($K$1-N$2)/($A$15*$K$1)</f>
        <v>0.08333166666666666</v>
      </c>
    </row>
    <row r="17" spans="1:14" ht="13.5">
      <c r="A17" s="1"/>
      <c r="B17" s="3" t="s">
        <v>2</v>
      </c>
      <c r="C17" s="12">
        <f>2*(0.03*(1-C$2/$C$1)+(0.01*$A$15*C$2/0.25))</f>
        <v>0.06</v>
      </c>
      <c r="D17" s="12">
        <f>2*(0.03*(1-D$2/$C$1)+(0.01*$A$15*D$2/0.25))</f>
        <v>0.06</v>
      </c>
      <c r="E17" s="12">
        <f>2*(0.03*(1-E$2/$C$1)+(0.01*$A$15*E$2/0.25))</f>
        <v>0.06</v>
      </c>
      <c r="F17" s="12">
        <f>2*(0.03*(1-F$2/$C$1)+(0.01*$A$15*F$2/0.25))</f>
        <v>0.06</v>
      </c>
      <c r="G17" s="12">
        <f>2*(0.03*(1-G$2/$G$1)+(0.01*$A$15*G$2/0.25))</f>
        <v>0.06</v>
      </c>
      <c r="H17" s="12">
        <f>2*(0.03*(1-H$2/$G$1)+(0.01*$A$15*H$2/0.25))</f>
        <v>0.066</v>
      </c>
      <c r="I17" s="12">
        <f>2*(0.03*(1-I$2/$G$1)+(0.01*$A$15*I$2/0.25))</f>
        <v>0.07200000000000001</v>
      </c>
      <c r="J17" s="12">
        <f>2*(0.03*(1-J$2/$G$1)+(0.01*$A$15*J$2/0.25))</f>
        <v>0.08399999999999999</v>
      </c>
      <c r="K17" s="12">
        <f>2*(0.03*(1-K$2/$K$1)+(0.01*$A$15*K$2/0.25))</f>
        <v>0.06</v>
      </c>
      <c r="L17" s="12">
        <f>2*(0.03*(1-L$2/$K$1)+(0.01*$A$15*L$2/0.25))</f>
        <v>0.0719997</v>
      </c>
      <c r="M17" s="12">
        <f>2*(0.03*(1-M$2/$K$1)+(0.01*$A$15*M$2/0.25))</f>
        <v>0.0839994</v>
      </c>
      <c r="N17" s="12">
        <f>2*(0.03*(1-N$2/$K$1)+(0.01*$A$15*N$2/0.25))</f>
        <v>0.1079988</v>
      </c>
    </row>
    <row r="18" spans="1:14" ht="13.5">
      <c r="A18" s="1"/>
      <c r="B18" s="3"/>
      <c r="C18" s="12">
        <f>2*(0.03*(1-C$2/$C$1)+(0.02*$A$15*C$2/0.25))</f>
        <v>0.06</v>
      </c>
      <c r="D18" s="12">
        <f>2*(0.03*(1-D$2/$C$1)+(0.02*$A$15*D$2/0.25))</f>
        <v>0.07200000000000001</v>
      </c>
      <c r="E18" s="12">
        <f>2*(0.03*(1-E$2/$C$1)+(0.02*$A$15*E$2/0.25))</f>
        <v>0.08399999999999999</v>
      </c>
      <c r="F18" s="12">
        <f>2*(0.03*(1-F$2/$C$1)+(0.02*$A$15*F$2/0.25))</f>
        <v>0.108</v>
      </c>
      <c r="G18" s="12">
        <f>2*(0.03*(1-G$2/$G$1)+(0.02*$A$15*G$2/0.25))</f>
        <v>0.06</v>
      </c>
      <c r="H18" s="12">
        <f>2*(0.03*(1-H$2/$G$1)+(0.02*$A$15*H$2/0.25))</f>
        <v>0.078</v>
      </c>
      <c r="I18" s="12">
        <f>2*(0.03*(1-I$2/$G$1)+(0.02*$A$15*I$2/0.25))</f>
        <v>0.096</v>
      </c>
      <c r="J18" s="12">
        <f>2*(0.03*(1-J$2/$G$1)+(0.02*$A$15*J$2/0.25))</f>
        <v>0.132</v>
      </c>
      <c r="K18" s="12">
        <f>2*(0.03*(1-K$2/$K$1)+(0.02*$A$15*K$2/0.25))</f>
        <v>0.06</v>
      </c>
      <c r="L18" s="12">
        <f>2*(0.03*(1-L$2/$K$1)+(0.02*$A$15*L$2/0.25))</f>
        <v>0.0839997</v>
      </c>
      <c r="M18" s="12">
        <f>2*(0.03*(1-M$2/$K$1)+(0.02*$A$15*M$2/0.25))</f>
        <v>0.1079994</v>
      </c>
      <c r="N18" s="12">
        <f>2*(0.03*(1-N$2/$K$1)+(0.02*$A$15*N$2/0.25))</f>
        <v>0.1559988</v>
      </c>
    </row>
    <row r="19" spans="1:14" ht="13.5">
      <c r="A19" s="1">
        <v>6</v>
      </c>
      <c r="B19" s="2" t="s">
        <v>1</v>
      </c>
      <c r="C19" s="13">
        <f>(+$A$19*$C$1-0.25)/(0.25*($C$1-C$2))</f>
        <v>20</v>
      </c>
      <c r="D19" s="13">
        <f>(+$A$19*$C$1-0.25)/(0.25*($C$1-D$2))</f>
        <v>25</v>
      </c>
      <c r="E19" s="13">
        <f>(+$A$19*$C$1-0.25)/(0.25*($C$1-E$2))</f>
        <v>33.333333333333336</v>
      </c>
      <c r="F19" s="13">
        <f>(+$A$19*$C$1-0.25)/(0.25*($C$1-F$2))</f>
        <v>100.00000000000003</v>
      </c>
      <c r="G19" s="13">
        <f>(+$A$19*$G$1-0.25)/(0.25*($G$1-G$2))</f>
        <v>22</v>
      </c>
      <c r="H19" s="2">
        <f>(+$A$19*$G$1-0.25)/(0.25*($G$1-H$2))</f>
        <v>24.444444444444443</v>
      </c>
      <c r="I19" s="2">
        <f>(+$A$19*$G$1-0.25)/(0.25*($G$1-I$2))</f>
        <v>27.5</v>
      </c>
      <c r="J19" s="2">
        <f>(+$A$19*$G$1-0.25)/(0.25*($G$1-J$2))</f>
        <v>36.66666666666667</v>
      </c>
      <c r="K19" s="2">
        <f>(+$A$19*$K$1-0.25)/(0.25*($K$1-K$2))</f>
        <v>23.9999</v>
      </c>
      <c r="L19" s="2">
        <f>(+$A$19*$K$1-0.25)/(0.25*($K$1-L$2))</f>
        <v>24.000020000099997</v>
      </c>
      <c r="M19" s="2">
        <f>(+$A$19*$K$1-0.25)/(0.25*($K$1-M$2))</f>
        <v>24.000140001400016</v>
      </c>
      <c r="N19" s="2">
        <f>(+$A$19*$K$1-0.25)/(0.25*($K$1-N$2))</f>
        <v>24.000380007600153</v>
      </c>
    </row>
    <row r="20" spans="1:14" ht="13.5">
      <c r="A20" s="1"/>
      <c r="B20" s="2" t="s">
        <v>5</v>
      </c>
      <c r="C20" s="13">
        <f>0.25*($C$1-C$2)/($A$19*$C$1)</f>
        <v>0.041666666666666664</v>
      </c>
      <c r="D20" s="13">
        <f>0.25*($C$1-D$2)/($A$19*$C$1)</f>
        <v>0.03333333333333333</v>
      </c>
      <c r="E20" s="13">
        <f>0.25*($C$1-E$2)/($A$19*$C$1)</f>
        <v>0.024999999999999998</v>
      </c>
      <c r="F20" s="13">
        <f>0.25*($C$1-F$2)/($A$19*$C$1)</f>
        <v>0.008333333333333331</v>
      </c>
      <c r="G20" s="13">
        <f>0.25*($G$1-G$2)/($A$19*$G$1)</f>
        <v>0.041666666666666664</v>
      </c>
      <c r="H20" s="2">
        <f>0.25*($G$1-H$2)/($A$19*$G$1)</f>
        <v>0.0375</v>
      </c>
      <c r="I20" s="2">
        <f>0.25*($G$1-I$2)/($A$19*$G$1)</f>
        <v>0.03333333333333333</v>
      </c>
      <c r="J20" s="2">
        <f>0.25*($G$1-J$2)/($A$19*$G$1)</f>
        <v>0.024999999999999998</v>
      </c>
      <c r="K20" s="2">
        <f>0.25*($K$1-K$2)/($A$19*$K$1)</f>
        <v>0.041666666666666664</v>
      </c>
      <c r="L20" s="2">
        <f>0.25*($K$1-L$2)/($A$19*$K$1)</f>
        <v>0.04166645833333334</v>
      </c>
      <c r="M20" s="2">
        <f>0.25*($K$1-M$2)/($A$19*$K$1)</f>
        <v>0.04166625</v>
      </c>
      <c r="N20" s="2">
        <f>0.25*($K$1-N$2)/($A$19*$K$1)</f>
        <v>0.04166583333333333</v>
      </c>
    </row>
    <row r="21" spans="1:14" ht="13.5">
      <c r="A21" s="1"/>
      <c r="B21" s="3" t="s">
        <v>2</v>
      </c>
      <c r="C21" s="12">
        <f>2*(0.03*(1-C$2/$C$1)+(0.01*$A$19*C$2/0.25))</f>
        <v>0.06</v>
      </c>
      <c r="D21" s="12">
        <f>2*(0.03*(1-D$2/$C$1)+(0.01*$A$19*D$2/0.25))</f>
        <v>0.07200000000000001</v>
      </c>
      <c r="E21" s="12">
        <f>2*(0.03*(1-E$2/$C$1)+(0.01*$A$19*E$2/0.25))</f>
        <v>0.08399999999999999</v>
      </c>
      <c r="F21" s="12">
        <f>2*(0.03*(1-F$2/$C$1)+(0.01*$A$19*F$2/0.25))</f>
        <v>0.108</v>
      </c>
      <c r="G21" s="12">
        <f>2*(0.03*(1-G$2/$G$1)+(0.01*$A$19*G$2/0.25))</f>
        <v>0.06</v>
      </c>
      <c r="H21" s="12">
        <f>2*(0.03*(1-H$2/$G$1)+(0.01*$A$19*H$2/0.25))</f>
        <v>0.078</v>
      </c>
      <c r="I21" s="12">
        <f>2*(0.03*(1-I$2/$G$1)+(0.01*$A$19*I$2/0.25))</f>
        <v>0.096</v>
      </c>
      <c r="J21" s="12">
        <f>2*(0.03*(1-J$2/$G$1)+(0.01*$A$19*J$2/0.25))</f>
        <v>0.132</v>
      </c>
      <c r="K21" s="12">
        <f>2*(0.03*(1-K$2/$K$1)+(0.01*$A$19*K$2/0.25))</f>
        <v>0.06</v>
      </c>
      <c r="L21" s="12">
        <f>2*(0.03*(1-L$2/$K$1)+(0.01*$A$19*L$2/0.25))</f>
        <v>0.0839997</v>
      </c>
      <c r="M21" s="12">
        <f>2*(0.03*(1-M$2/$K$1)+(0.01*$A$19*M$2/0.25))</f>
        <v>0.1079994</v>
      </c>
      <c r="N21" s="12">
        <f>2*(0.03*(1-N$2/$K$1)+(0.01*$A$19*N$2/0.25))</f>
        <v>0.1559988</v>
      </c>
    </row>
    <row r="22" spans="1:14" ht="13.5">
      <c r="A22" s="1"/>
      <c r="B22" s="3"/>
      <c r="C22" s="12">
        <f>2*(0.03*(1-C$2/$C$1)+(0.02*$A$19*C$2/0.25))</f>
        <v>0.06</v>
      </c>
      <c r="D22" s="12">
        <f>2*(0.03*(1-D$2/$C$1)+(0.02*$A$19*D$2/0.25))</f>
        <v>0.096</v>
      </c>
      <c r="E22" s="12">
        <f>2*(0.03*(1-E$2/$C$1)+(0.02*$A$19*E$2/0.25))</f>
        <v>0.132</v>
      </c>
      <c r="F22" s="12">
        <f>2*(0.03*(1-F$2/$C$1)+(0.02*$A$19*F$2/0.25))</f>
        <v>0.20400000000000001</v>
      </c>
      <c r="G22" s="12">
        <f>2*(0.03*(1-G$2/$G$1)+(0.02*$A$19*G$2/0.25))</f>
        <v>0.06</v>
      </c>
      <c r="H22" s="12">
        <f>2*(0.03*(1-H$2/$G$1)+(0.02*$A$19*H$2/0.25))</f>
        <v>0.10200000000000001</v>
      </c>
      <c r="I22" s="12">
        <f>2*(0.03*(1-I$2/$G$1)+(0.02*$A$19*I$2/0.25))</f>
        <v>0.14400000000000002</v>
      </c>
      <c r="J22" s="12">
        <f>2*(0.03*(1-J$2/$G$1)+(0.02*$A$19*J$2/0.25))</f>
        <v>0.228</v>
      </c>
      <c r="K22" s="12">
        <f>2*(0.03*(1-K$2/$K$1)+(0.02*$A$19*K$2/0.25))</f>
        <v>0.06</v>
      </c>
      <c r="L22" s="12">
        <f>2*(0.03*(1-L$2/$K$1)+(0.02*$A$19*L$2/0.25))</f>
        <v>0.1079997</v>
      </c>
      <c r="M22" s="12">
        <f>2*(0.03*(1-M$2/$K$1)+(0.02*$A$19*M$2/0.25))</f>
        <v>0.1559994</v>
      </c>
      <c r="N22" s="12">
        <f>2*(0.03*(1-N$2/$K$1)+(0.02*$A$19*N$2/0.25))</f>
        <v>0.2519988</v>
      </c>
    </row>
  </sheetData>
  <mergeCells count="14">
    <mergeCell ref="A1:A2"/>
    <mergeCell ref="C1:F1"/>
    <mergeCell ref="G1:J1"/>
    <mergeCell ref="K1:N1"/>
    <mergeCell ref="B17:B18"/>
    <mergeCell ref="B21:B22"/>
    <mergeCell ref="A3:A6"/>
    <mergeCell ref="A7:A10"/>
    <mergeCell ref="A11:A14"/>
    <mergeCell ref="A15:A18"/>
    <mergeCell ref="A19:A22"/>
    <mergeCell ref="B5:B6"/>
    <mergeCell ref="B9:B10"/>
    <mergeCell ref="B13:B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youseibu</dc:creator>
  <cp:keywords/>
  <dc:description/>
  <cp:lastModifiedBy>youseibu</cp:lastModifiedBy>
  <cp:lastPrinted>2006-07-22T13:07:38Z</cp:lastPrinted>
  <dcterms:created xsi:type="dcterms:W3CDTF">2006-07-20T07:53:24Z</dcterms:created>
  <dcterms:modified xsi:type="dcterms:W3CDTF">2006-07-22T14:58:50Z</dcterms:modified>
  <cp:category/>
  <cp:version/>
  <cp:contentType/>
  <cp:contentStatus/>
</cp:coreProperties>
</file>